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I138" i="1"/>
  <c r="J119" i="1"/>
  <c r="J100" i="1"/>
  <c r="I100" i="1"/>
  <c r="G100" i="1"/>
  <c r="F100" i="1"/>
  <c r="I62" i="1"/>
  <c r="H62" i="1"/>
  <c r="L138" i="1"/>
  <c r="H195" i="1"/>
  <c r="J195" i="1"/>
  <c r="L195" i="1"/>
  <c r="I176" i="1"/>
  <c r="L176" i="1"/>
  <c r="G176" i="1"/>
  <c r="H176" i="1"/>
  <c r="J176" i="1"/>
  <c r="J157" i="1"/>
  <c r="G157" i="1"/>
  <c r="I157" i="1"/>
  <c r="L157" i="1"/>
  <c r="H157" i="1"/>
  <c r="J138" i="1"/>
  <c r="G138" i="1"/>
  <c r="H138" i="1"/>
  <c r="H119" i="1"/>
  <c r="G119" i="1"/>
  <c r="I119" i="1"/>
  <c r="L119" i="1"/>
  <c r="H100" i="1"/>
  <c r="L100" i="1"/>
  <c r="F81" i="1"/>
  <c r="L81" i="1"/>
  <c r="J81" i="1"/>
  <c r="I81" i="1"/>
  <c r="G81" i="1"/>
  <c r="H81" i="1"/>
  <c r="F62" i="1"/>
  <c r="J62" i="1"/>
  <c r="L62" i="1"/>
  <c r="G62" i="1"/>
  <c r="I43" i="1"/>
  <c r="L43" i="1"/>
  <c r="F43" i="1"/>
  <c r="J43" i="1"/>
  <c r="G43" i="1"/>
  <c r="H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<sst xmlns="http://schemas.openxmlformats.org/spreadsheetml/2006/main" count="312" uniqueCount="90">
  <si>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</si>
  <si>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</si>
  <si>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</si>
  <si>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</si>
  <si>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</si>
  <si>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</si>
  <si>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</si>
  <si>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</si>
  <si>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</si>
  <si>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</si>
  <si>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</si>
  <si>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</si>
  <si>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</si>
  <si>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</si>
  <si>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</si>
  <si>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</si>
  <si>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</si>
  <si>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</si>
  <si>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</si>
  <si>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</si>
  <si>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</si>
  <si>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</si>
  <si>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</si>
  <si>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</si>
  <si>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</si>
  <si>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</si>
  <si>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</si>
  <si>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</si>
  <si>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</si>
  <si>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</si>
  <si>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</si>
  <si>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</si>
  <si>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</si>
  <si>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</si>
  <si>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</si>
  <si>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</si>
  <si>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</si>
  <si>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</si>
  <si>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</si>
  <si>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</si>
  <si>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</si>
  <si>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</si>
  <si>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</si>
  <si>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</si>
  <si>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</si>
  <si>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</si>
  <si>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</si>
  <si>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</si>
  <si>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</si>
  <si>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</si>
  <si>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</si>
  <si>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Суп картофельный с макаронными изделиями</t>
  </si>
  <si>
    <t>Кондитерские изделия</t>
  </si>
  <si>
    <t>Щи из свежей капусты со сметаной</t>
  </si>
  <si>
    <t>Компот из яблок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</si>
  <si>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</si>
  <si>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</si>
  <si>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</si>
  <si>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</si>
  <si>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</si>
  <si>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</si>
  <si>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Гуляш</t>
  </si>
  <si>
    <t>Рис отварной</t>
  </si>
  <si>
    <t>Жаркое по-домашнему</t>
  </si>
  <si>
    <t>кисель</t>
  </si>
  <si>
    <t>огурец свежий</t>
  </si>
  <si>
    <t>Мороженое</t>
  </si>
  <si>
    <t xml:space="preserve">Котлеты из филе кур </t>
  </si>
  <si>
    <t>Каша молочная пшенная с маслом</t>
  </si>
  <si>
    <t>кофейный напиток</t>
  </si>
  <si>
    <t>Кондитерские изделие</t>
  </si>
  <si>
    <t>салат из свежей каппусты</t>
  </si>
  <si>
    <t>чай</t>
  </si>
  <si>
    <t>яйцо вареное</t>
  </si>
  <si>
    <t>помидор свежий</t>
  </si>
  <si>
    <t>рассольник со сметаной</t>
  </si>
  <si>
    <t>котлета мясная</t>
  </si>
  <si>
    <t>кондитерские изделия</t>
  </si>
  <si>
    <t>суп гороховый</t>
  </si>
  <si>
    <t>салат из свежей капусты</t>
  </si>
  <si>
    <t>сок</t>
  </si>
  <si>
    <t>кондитерское изделие</t>
  </si>
  <si>
    <t>бефстроганов из филе птицы</t>
  </si>
  <si>
    <t>мороженое</t>
  </si>
  <si>
    <t>суп картофельный с макаронными изделиями</t>
  </si>
  <si>
    <t>макароны отварные</t>
  </si>
  <si>
    <t>Яйцо вареное</t>
  </si>
  <si>
    <t>плов</t>
  </si>
  <si>
    <t>Суп с рисовой крупой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</si>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</sst>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49" sqref="G4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5"/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7.399999999999999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12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7</v>
      </c>
    </row>
    <row r="9" spans="1:12" ht="14.4">
      <c r="A9" s="23"/>
      <c r="B9" s="15"/>
      <c r="C9" s="11"/>
      <c r="D9" s="7" t="s">
        <v>23</v>
      </c>
      <c r="E9" s="51" t="s">
        <v>50</v>
      </c>
      <c r="F9" s="52">
        <v>45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10</v>
      </c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12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65</v>
      </c>
      <c r="F14" s="40">
        <v>60</v>
      </c>
      <c r="G14" s="40">
        <v>0.7</v>
      </c>
      <c r="H14" s="40">
        <v>0.1</v>
      </c>
      <c r="I14" s="40">
        <v>3.7</v>
      </c>
      <c r="J14" s="40">
        <v>23.7</v>
      </c>
      <c r="K14" s="41"/>
      <c r="L14" s="40">
        <v>11</v>
      </c>
    </row>
    <row r="15" spans="1:12" ht="14.4">
      <c r="A15" s="23"/>
      <c r="B15" s="15"/>
      <c r="C15" s="11"/>
      <c r="D15" s="7" t="s">
        <v>27</v>
      </c>
      <c r="E15" s="54" t="s">
        <v>51</v>
      </c>
      <c r="F15" s="55">
        <v>201</v>
      </c>
      <c r="G15" s="55">
        <v>2.15</v>
      </c>
      <c r="H15" s="55">
        <v>4.7699999999999996</v>
      </c>
      <c r="I15" s="56">
        <v>23.71</v>
      </c>
      <c r="J15" s="55">
        <v>163</v>
      </c>
      <c r="K15" s="57">
        <v>139</v>
      </c>
      <c r="L15" s="58">
        <v>21</v>
      </c>
    </row>
    <row r="16" spans="1:12" ht="14.4">
      <c r="A16" s="23"/>
      <c r="B16" s="15"/>
      <c r="C16" s="11"/>
      <c r="D16" s="7" t="s">
        <v>28</v>
      </c>
      <c r="E16" s="54" t="s">
        <v>67</v>
      </c>
      <c r="F16" s="55">
        <v>100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33</v>
      </c>
    </row>
    <row r="17" spans="1:12" ht="14.4">
      <c r="A17" s="23"/>
      <c r="B17" s="15"/>
      <c r="C17" s="11"/>
      <c r="D17" s="7" t="s">
        <v>29</v>
      </c>
      <c r="E17" s="54" t="s">
        <v>45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15</v>
      </c>
    </row>
    <row r="18" spans="1:12" ht="14.4">
      <c r="A18" s="23"/>
      <c r="B18" s="15"/>
      <c r="C18" s="11"/>
      <c r="D18" s="7" t="s">
        <v>30</v>
      </c>
      <c r="E18" s="54" t="s">
        <v>46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11</v>
      </c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54" t="s">
        <v>47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8</v>
      </c>
    </row>
    <row r="21" spans="1:12" ht="14.4">
      <c r="A21" s="23"/>
      <c r="B21" s="15"/>
      <c r="C21" s="11"/>
      <c r="D21" s="6" t="s">
        <v>42</v>
      </c>
      <c r="E21" s="54" t="s">
        <v>66</v>
      </c>
      <c r="F21" s="55">
        <v>70</v>
      </c>
      <c r="G21" s="57">
        <v>2.93</v>
      </c>
      <c r="H21" s="57">
        <v>3.69</v>
      </c>
      <c r="I21" s="59">
        <v>8.2100000000000009</v>
      </c>
      <c r="J21" s="55">
        <v>108</v>
      </c>
      <c r="K21" s="56">
        <v>7</v>
      </c>
      <c r="L21" s="58">
        <v>40</v>
      </c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831</v>
      </c>
      <c r="G23" s="19">
        <f t="shared" ref="G23:J23" si="2">SUM(G14:G22)</f>
        <v>28.75</v>
      </c>
      <c r="H23" s="19">
        <f t="shared" si="2"/>
        <v>29.650000000000002</v>
      </c>
      <c r="I23" s="19">
        <f t="shared" si="2"/>
        <v>115.13</v>
      </c>
      <c r="J23" s="19">
        <f t="shared" si="2"/>
        <v>853.5</v>
      </c>
      <c r="K23" s="25"/>
      <c r="L23" s="19">
        <f t="shared" ref="L23" si="3">SUM(L14:L22)</f>
        <v>139</v>
      </c>
    </row>
    <row r="24" spans="1:12" ht="1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1336</v>
      </c>
      <c r="G24" s="32">
        <f t="shared" ref="G24:J24" si="4">G13+G23</f>
        <v>45.58</v>
      </c>
      <c r="H24" s="32">
        <f t="shared" si="4"/>
        <v>47.3</v>
      </c>
      <c r="I24" s="32">
        <f t="shared" si="4"/>
        <v>193.74</v>
      </c>
      <c r="J24" s="32">
        <f t="shared" si="4"/>
        <v>1357.5</v>
      </c>
      <c r="K24" s="32"/>
      <c r="L24" s="32">
        <f t="shared" ref="L24" si="5">L13+L23</f>
        <v>180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0" t="s">
        <v>68</v>
      </c>
      <c r="F25" s="61">
        <v>205</v>
      </c>
      <c r="G25" s="49">
        <v>7.2</v>
      </c>
      <c r="H25" s="61">
        <v>8.6</v>
      </c>
      <c r="I25" s="61">
        <v>35.1</v>
      </c>
      <c r="J25" s="61">
        <v>235</v>
      </c>
      <c r="K25" s="62">
        <v>302</v>
      </c>
      <c r="L25" s="49">
        <v>12</v>
      </c>
    </row>
    <row r="26" spans="1:12" ht="14.4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4.4">
      <c r="A27" s="14"/>
      <c r="B27" s="15"/>
      <c r="C27" s="11"/>
      <c r="D27" s="7" t="s">
        <v>22</v>
      </c>
      <c r="E27" s="63" t="s">
        <v>69</v>
      </c>
      <c r="F27" s="64">
        <v>200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10</v>
      </c>
    </row>
    <row r="28" spans="1:12" ht="14.4">
      <c r="A28" s="14"/>
      <c r="B28" s="15"/>
      <c r="C28" s="11"/>
      <c r="D28" s="7" t="s">
        <v>23</v>
      </c>
      <c r="E28" s="63" t="s">
        <v>41</v>
      </c>
      <c r="F28" s="64">
        <v>45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12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 t="s">
        <v>42</v>
      </c>
      <c r="E30" s="51" t="s">
        <v>70</v>
      </c>
      <c r="F30" s="52">
        <v>50</v>
      </c>
      <c r="G30" s="52">
        <v>2.93</v>
      </c>
      <c r="H30" s="52">
        <v>3.69</v>
      </c>
      <c r="I30" s="52">
        <v>8.2100000000000009</v>
      </c>
      <c r="J30" s="52">
        <v>108</v>
      </c>
      <c r="K30" s="53">
        <v>11</v>
      </c>
      <c r="L30" s="52">
        <v>12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16.73</v>
      </c>
      <c r="H32" s="19">
        <f t="shared" ref="H32" si="7">SUM(H25:H31)</f>
        <v>17.690000000000001</v>
      </c>
      <c r="I32" s="19">
        <f t="shared" ref="I32" si="8">SUM(I25:I31)</f>
        <v>78.110000000000014</v>
      </c>
      <c r="J32" s="19">
        <f t="shared" ref="J32:L32" si="9">SUM(J25:J31)</f>
        <v>515</v>
      </c>
      <c r="K32" s="25"/>
      <c r="L32" s="19">
        <f t="shared" si="9"/>
        <v>46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71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12</v>
      </c>
    </row>
    <row r="34" spans="1:12" ht="14.4">
      <c r="A34" s="14"/>
      <c r="B34" s="15"/>
      <c r="C34" s="11"/>
      <c r="D34" s="7" t="s">
        <v>27</v>
      </c>
      <c r="E34" s="70" t="s">
        <v>53</v>
      </c>
      <c r="F34" s="78">
        <v>206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4.4">
      <c r="A35" s="14"/>
      <c r="B35" s="15"/>
      <c r="C35" s="11"/>
      <c r="D35" s="7" t="s">
        <v>28</v>
      </c>
      <c r="E35" s="70" t="s">
        <v>61</v>
      </c>
      <c r="F35" s="78">
        <v>100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38</v>
      </c>
    </row>
    <row r="36" spans="1:12" ht="14.4">
      <c r="A36" s="14"/>
      <c r="B36" s="15"/>
      <c r="C36" s="11"/>
      <c r="D36" s="7" t="s">
        <v>29</v>
      </c>
      <c r="E36" s="70" t="s">
        <v>62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17</v>
      </c>
    </row>
    <row r="37" spans="1:12" ht="14.4">
      <c r="A37" s="14"/>
      <c r="B37" s="15"/>
      <c r="C37" s="11"/>
      <c r="D37" s="7" t="s">
        <v>30</v>
      </c>
      <c r="E37" s="70" t="s">
        <v>72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10</v>
      </c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54" t="s">
        <v>47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9</v>
      </c>
    </row>
    <row r="40" spans="1:12" ht="14.4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4.4">
      <c r="A41" s="14"/>
      <c r="B41" s="15"/>
      <c r="C41" s="11"/>
      <c r="D41" s="6" t="s">
        <v>44</v>
      </c>
      <c r="E41" s="39" t="s">
        <v>48</v>
      </c>
      <c r="F41" s="40">
        <v>150</v>
      </c>
      <c r="G41" s="40">
        <v>2.93</v>
      </c>
      <c r="H41" s="40">
        <v>3.69</v>
      </c>
      <c r="I41" s="40">
        <v>8.2100000000000009</v>
      </c>
      <c r="J41" s="40">
        <v>108</v>
      </c>
      <c r="K41" s="41">
        <v>9</v>
      </c>
      <c r="L41" s="40">
        <v>27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916</v>
      </c>
      <c r="G42" s="19">
        <f t="shared" ref="G42" si="10">SUM(G33:G41)</f>
        <v>28.75</v>
      </c>
      <c r="H42" s="19">
        <f t="shared" ref="H42" si="11">SUM(H33:H41)</f>
        <v>32.450000000000003</v>
      </c>
      <c r="I42" s="19">
        <f t="shared" ref="I42" si="12">SUM(I33:I41)</f>
        <v>116.78</v>
      </c>
      <c r="J42" s="19">
        <f t="shared" ref="J42:L42" si="13">SUM(J33:J41)</f>
        <v>841.66499999999996</v>
      </c>
      <c r="K42" s="25"/>
      <c r="L42" s="19">
        <f t="shared" si="13"/>
        <v>134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1416</v>
      </c>
      <c r="G43" s="32">
        <f t="shared" ref="G43" si="14">G32+G42</f>
        <v>45.480000000000004</v>
      </c>
      <c r="H43" s="32">
        <f t="shared" ref="H43" si="15">H32+H42</f>
        <v>50.14</v>
      </c>
      <c r="I43" s="32">
        <f t="shared" ref="I43" si="16">I32+I42</f>
        <v>194.89000000000001</v>
      </c>
      <c r="J43" s="32">
        <f t="shared" ref="J43:L43" si="17">J32+J42</f>
        <v>1356.665</v>
      </c>
      <c r="K43" s="32"/>
      <c r="L43" s="32">
        <f t="shared" si="17"/>
        <v>180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0" t="s">
        <v>73</v>
      </c>
      <c r="F44" s="61">
        <v>40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12</v>
      </c>
    </row>
    <row r="45" spans="1:12" ht="14.4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4.4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10</v>
      </c>
    </row>
    <row r="47" spans="1:12" ht="14.4">
      <c r="A47" s="23"/>
      <c r="B47" s="15"/>
      <c r="C47" s="11"/>
      <c r="D47" s="7" t="s">
        <v>23</v>
      </c>
      <c r="E47" s="63" t="s">
        <v>50</v>
      </c>
      <c r="F47" s="64">
        <v>45</v>
      </c>
      <c r="G47" s="52">
        <v>6.5</v>
      </c>
      <c r="H47" s="64">
        <v>5.4</v>
      </c>
      <c r="I47" s="64">
        <v>21</v>
      </c>
      <c r="J47" s="64">
        <v>121</v>
      </c>
      <c r="K47" s="65">
        <v>1</v>
      </c>
      <c r="L47" s="52">
        <v>10</v>
      </c>
    </row>
    <row r="48" spans="1:12" ht="14.4">
      <c r="A48" s="23"/>
      <c r="B48" s="15"/>
      <c r="C48" s="11"/>
      <c r="D48" s="7" t="s">
        <v>24</v>
      </c>
      <c r="E48" s="39" t="s">
        <v>48</v>
      </c>
      <c r="F48" s="40">
        <v>200</v>
      </c>
      <c r="G48" s="40">
        <v>2.93</v>
      </c>
      <c r="H48" s="40">
        <v>3.69</v>
      </c>
      <c r="I48" s="40">
        <v>3.69</v>
      </c>
      <c r="J48" s="40">
        <v>108</v>
      </c>
      <c r="K48" s="41">
        <v>11</v>
      </c>
      <c r="L48" s="40">
        <v>27</v>
      </c>
    </row>
    <row r="49" spans="1:12" ht="14.4">
      <c r="A49" s="23"/>
      <c r="B49" s="15"/>
      <c r="C49" s="11"/>
      <c r="D49" s="77" t="s">
        <v>42</v>
      </c>
      <c r="E49" s="63"/>
      <c r="F49" s="64"/>
      <c r="G49" s="52"/>
      <c r="H49" s="64"/>
      <c r="I49" s="64"/>
      <c r="J49" s="64"/>
      <c r="K49" s="65"/>
      <c r="L49" s="52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16.830000000000002</v>
      </c>
      <c r="H51" s="19">
        <f t="shared" ref="H51" si="19">SUM(H44:H50)</f>
        <v>17.690000000000001</v>
      </c>
      <c r="I51" s="19">
        <f t="shared" ref="I51" si="20">SUM(I44:I50)</f>
        <v>74.789999999999992</v>
      </c>
      <c r="J51" s="19">
        <f t="shared" ref="J51:L51" si="21">SUM(J44:J50)</f>
        <v>507</v>
      </c>
      <c r="K51" s="25"/>
      <c r="L51" s="19">
        <f t="shared" si="21"/>
        <v>59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74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15</v>
      </c>
    </row>
    <row r="53" spans="1:12" ht="14.4">
      <c r="A53" s="23"/>
      <c r="B53" s="15"/>
      <c r="C53" s="11"/>
      <c r="D53" s="7" t="s">
        <v>27</v>
      </c>
      <c r="E53" s="70" t="s">
        <v>75</v>
      </c>
      <c r="F53" s="71">
        <v>201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24</v>
      </c>
    </row>
    <row r="54" spans="1:12" ht="14.4">
      <c r="A54" s="23"/>
      <c r="B54" s="15"/>
      <c r="C54" s="11"/>
      <c r="D54" s="7" t="s">
        <v>28</v>
      </c>
      <c r="E54" s="70" t="s">
        <v>76</v>
      </c>
      <c r="F54" s="71">
        <v>90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38</v>
      </c>
    </row>
    <row r="55" spans="1:12" ht="14.4">
      <c r="A55" s="23"/>
      <c r="B55" s="15"/>
      <c r="C55" s="11"/>
      <c r="D55" s="7" t="s">
        <v>29</v>
      </c>
      <c r="E55" s="70" t="s">
        <v>60</v>
      </c>
      <c r="F55" s="71">
        <v>150</v>
      </c>
      <c r="G55" s="71">
        <v>5.42</v>
      </c>
      <c r="H55" s="71">
        <v>4.5199999999999996</v>
      </c>
      <c r="I55" s="72">
        <v>26.45</v>
      </c>
      <c r="J55" s="71">
        <v>168.45</v>
      </c>
      <c r="K55" s="69"/>
      <c r="L55" s="71">
        <v>12</v>
      </c>
    </row>
    <row r="56" spans="1:12" ht="14.4">
      <c r="A56" s="23"/>
      <c r="B56" s="15"/>
      <c r="C56" s="11"/>
      <c r="D56" s="7" t="s">
        <v>30</v>
      </c>
      <c r="E56" s="63" t="s">
        <v>46</v>
      </c>
      <c r="F56" s="73">
        <v>200</v>
      </c>
      <c r="G56" s="74">
        <v>0.6</v>
      </c>
      <c r="H56" s="73">
        <v>0</v>
      </c>
      <c r="I56" s="73">
        <v>17.8</v>
      </c>
      <c r="J56" s="73">
        <v>102</v>
      </c>
      <c r="K56" s="69">
        <v>639</v>
      </c>
      <c r="L56" s="74">
        <v>11</v>
      </c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54" t="s">
        <v>47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9</v>
      </c>
    </row>
    <row r="59" spans="1:12" ht="14.4">
      <c r="A59" s="23"/>
      <c r="B59" s="15"/>
      <c r="C59" s="11"/>
      <c r="D59" s="77" t="s">
        <v>42</v>
      </c>
      <c r="E59" s="63" t="s">
        <v>77</v>
      </c>
      <c r="F59" s="73">
        <v>40</v>
      </c>
      <c r="G59" s="74">
        <v>2.93</v>
      </c>
      <c r="H59" s="73">
        <v>3.69</v>
      </c>
      <c r="I59" s="73">
        <v>8.2100000000000009</v>
      </c>
      <c r="J59" s="73">
        <v>108</v>
      </c>
      <c r="K59" s="69">
        <v>11</v>
      </c>
      <c r="L59" s="74">
        <v>12</v>
      </c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31.72</v>
      </c>
      <c r="H61" s="19">
        <f t="shared" ref="H61" si="23">SUM(H52:H60)</f>
        <v>30.300000000000004</v>
      </c>
      <c r="I61" s="19">
        <f t="shared" ref="I61" si="24">SUM(I52:I60)</f>
        <v>137.67000000000002</v>
      </c>
      <c r="J61" s="19">
        <f t="shared" ref="J61:L61" si="25">SUM(J52:J60)</f>
        <v>959.25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1291</v>
      </c>
      <c r="G62" s="32">
        <f t="shared" ref="G62" si="26">G51+G61</f>
        <v>48.55</v>
      </c>
      <c r="H62" s="32">
        <f t="shared" ref="H62" si="27">H51+H61</f>
        <v>47.990000000000009</v>
      </c>
      <c r="I62" s="32">
        <f t="shared" ref="I62" si="28">I51+I61</f>
        <v>212.46</v>
      </c>
      <c r="J62" s="32">
        <f t="shared" ref="J62:L62" si="29">J51+J61</f>
        <v>1466.25</v>
      </c>
      <c r="K62" s="32"/>
      <c r="L62" s="32">
        <f t="shared" si="29"/>
        <v>180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0" t="s">
        <v>49</v>
      </c>
      <c r="F63" s="61">
        <v>205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10</v>
      </c>
    </row>
    <row r="64" spans="1:12" ht="14.4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4.4">
      <c r="A65" s="23"/>
      <c r="B65" s="15"/>
      <c r="C65" s="11"/>
      <c r="D65" s="7" t="s">
        <v>22</v>
      </c>
      <c r="E65" s="63" t="s">
        <v>69</v>
      </c>
      <c r="F65" s="64">
        <v>200</v>
      </c>
      <c r="G65" s="52">
        <v>0.8</v>
      </c>
      <c r="H65" s="64">
        <v>0.7</v>
      </c>
      <c r="I65" s="64">
        <v>15</v>
      </c>
      <c r="J65" s="64">
        <v>43</v>
      </c>
      <c r="K65" s="65">
        <v>684.69</v>
      </c>
      <c r="L65" s="52">
        <v>10</v>
      </c>
    </row>
    <row r="66" spans="1:12" ht="14.4">
      <c r="A66" s="23"/>
      <c r="B66" s="15"/>
      <c r="C66" s="11"/>
      <c r="D66" s="7" t="s">
        <v>23</v>
      </c>
      <c r="E66" s="63" t="s">
        <v>41</v>
      </c>
      <c r="F66" s="64">
        <v>45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10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77" t="s">
        <v>42</v>
      </c>
      <c r="E68" s="63" t="s">
        <v>52</v>
      </c>
      <c r="F68" s="64">
        <v>50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12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17.330000000000002</v>
      </c>
      <c r="H70" s="19">
        <f t="shared" ref="H70" si="31">SUM(H63:H69)</f>
        <v>18.39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42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65</v>
      </c>
      <c r="F71" s="40">
        <v>50</v>
      </c>
      <c r="G71" s="40">
        <v>0.7</v>
      </c>
      <c r="H71" s="40">
        <v>0.1</v>
      </c>
      <c r="I71" s="40">
        <v>3.7</v>
      </c>
      <c r="J71" s="40">
        <v>23.7</v>
      </c>
      <c r="K71" s="41">
        <v>1</v>
      </c>
      <c r="L71" s="40">
        <v>12</v>
      </c>
    </row>
    <row r="72" spans="1:12" ht="14.4">
      <c r="A72" s="23"/>
      <c r="B72" s="15"/>
      <c r="C72" s="11"/>
      <c r="D72" s="7" t="s">
        <v>27</v>
      </c>
      <c r="E72" s="70" t="s">
        <v>78</v>
      </c>
      <c r="F72" s="71">
        <v>201</v>
      </c>
      <c r="G72" s="71">
        <v>1.55</v>
      </c>
      <c r="H72" s="71">
        <v>4.93</v>
      </c>
      <c r="I72" s="72">
        <v>25.75</v>
      </c>
      <c r="J72" s="71">
        <v>102.5</v>
      </c>
      <c r="K72" s="69">
        <v>132</v>
      </c>
      <c r="L72" s="71">
        <v>21</v>
      </c>
    </row>
    <row r="73" spans="1:12" ht="14.4">
      <c r="A73" s="23"/>
      <c r="B73" s="15"/>
      <c r="C73" s="11"/>
      <c r="D73" s="7" t="s">
        <v>28</v>
      </c>
      <c r="E73" s="70" t="s">
        <v>55</v>
      </c>
      <c r="F73" s="71">
        <v>100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31</v>
      </c>
    </row>
    <row r="74" spans="1:12" ht="14.4">
      <c r="A74" s="23"/>
      <c r="B74" s="15"/>
      <c r="C74" s="11"/>
      <c r="D74" s="7" t="s">
        <v>29</v>
      </c>
      <c r="E74" s="70" t="s">
        <v>56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15</v>
      </c>
    </row>
    <row r="75" spans="1:12" ht="14.4">
      <c r="A75" s="23"/>
      <c r="B75" s="15"/>
      <c r="C75" s="11"/>
      <c r="D75" s="7" t="s">
        <v>30</v>
      </c>
      <c r="E75" s="54" t="s">
        <v>64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10</v>
      </c>
    </row>
    <row r="76" spans="1:12" ht="14.4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4.4">
      <c r="A77" s="23"/>
      <c r="B77" s="15"/>
      <c r="C77" s="11"/>
      <c r="D77" s="7" t="s">
        <v>32</v>
      </c>
      <c r="E77" s="54" t="s">
        <v>47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9</v>
      </c>
    </row>
    <row r="78" spans="1:12" ht="14.4">
      <c r="A78" s="23"/>
      <c r="B78" s="15"/>
      <c r="C78" s="11"/>
      <c r="D78" s="6" t="s">
        <v>42</v>
      </c>
      <c r="E78" s="39" t="s">
        <v>66</v>
      </c>
      <c r="F78" s="40">
        <v>70</v>
      </c>
      <c r="G78" s="40">
        <v>5.93</v>
      </c>
      <c r="H78" s="40">
        <v>3.69</v>
      </c>
      <c r="I78" s="40">
        <v>8.2100000000000009</v>
      </c>
      <c r="J78" s="40">
        <v>108</v>
      </c>
      <c r="K78" s="41">
        <v>11</v>
      </c>
      <c r="L78" s="40">
        <v>40</v>
      </c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821</v>
      </c>
      <c r="G80" s="19">
        <f t="shared" ref="G80" si="34">SUM(G71:G79)</f>
        <v>31.639999999999997</v>
      </c>
      <c r="H80" s="19">
        <f t="shared" ref="H80" si="35">SUM(H71:H79)</f>
        <v>29.62</v>
      </c>
      <c r="I80" s="19">
        <f t="shared" ref="I80" si="36">SUM(I71:I79)</f>
        <v>118.81</v>
      </c>
      <c r="J80" s="19">
        <f t="shared" ref="J80:L80" si="37">SUM(J71:J79)</f>
        <v>815.73</v>
      </c>
      <c r="K80" s="25"/>
      <c r="L80" s="19">
        <f t="shared" si="37"/>
        <v>138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1321</v>
      </c>
      <c r="G81" s="32">
        <f t="shared" ref="G81" si="38">G70+G80</f>
        <v>48.97</v>
      </c>
      <c r="H81" s="32">
        <f t="shared" ref="H81" si="39">H70+H80</f>
        <v>48.010000000000005</v>
      </c>
      <c r="I81" s="32">
        <f t="shared" ref="I81" si="40">I70+I80</f>
        <v>198.02</v>
      </c>
      <c r="J81" s="32">
        <f t="shared" ref="J81:L81" si="41">J70+J80</f>
        <v>1327.73</v>
      </c>
      <c r="K81" s="32"/>
      <c r="L81" s="32">
        <f t="shared" si="41"/>
        <v>180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0" t="s">
        <v>73</v>
      </c>
      <c r="F82" s="61">
        <v>40</v>
      </c>
      <c r="G82" s="61">
        <v>7.4</v>
      </c>
      <c r="H82" s="61">
        <v>8.6</v>
      </c>
      <c r="I82" s="61">
        <v>33.6</v>
      </c>
      <c r="J82" s="61">
        <v>220</v>
      </c>
      <c r="K82" s="62">
        <v>304</v>
      </c>
      <c r="L82" s="61">
        <v>10</v>
      </c>
    </row>
    <row r="83" spans="1:12" ht="14.4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4.4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10</v>
      </c>
    </row>
    <row r="85" spans="1:12" ht="14.4">
      <c r="A85" s="23"/>
      <c r="B85" s="15"/>
      <c r="C85" s="11"/>
      <c r="D85" s="7" t="s">
        <v>23</v>
      </c>
      <c r="E85" s="63" t="s">
        <v>50</v>
      </c>
      <c r="F85" s="64">
        <v>45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10</v>
      </c>
    </row>
    <row r="86" spans="1:12" ht="14.4">
      <c r="A86" s="23"/>
      <c r="B86" s="15"/>
      <c r="C86" s="11"/>
      <c r="D86" s="7" t="s">
        <v>24</v>
      </c>
      <c r="E86" s="39" t="s">
        <v>48</v>
      </c>
      <c r="F86" s="40">
        <v>200</v>
      </c>
      <c r="G86" s="40">
        <v>2.93</v>
      </c>
      <c r="H86" s="40">
        <v>3.69</v>
      </c>
      <c r="I86" s="40">
        <v>10.210000000000001</v>
      </c>
      <c r="J86" s="40">
        <v>108</v>
      </c>
      <c r="K86" s="41">
        <v>11</v>
      </c>
      <c r="L86" s="40">
        <v>25</v>
      </c>
    </row>
    <row r="87" spans="1:12" ht="14.4">
      <c r="A87" s="23"/>
      <c r="B87" s="15"/>
      <c r="C87" s="11"/>
      <c r="D87" s="77" t="s">
        <v>42</v>
      </c>
      <c r="E87" s="63"/>
      <c r="F87" s="64"/>
      <c r="G87" s="52"/>
      <c r="H87" s="64"/>
      <c r="I87" s="64"/>
      <c r="J87" s="64"/>
      <c r="K87" s="65"/>
      <c r="L87" s="52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500</v>
      </c>
      <c r="K89" s="25"/>
      <c r="L89" s="19">
        <f t="shared" si="45"/>
        <v>55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79</v>
      </c>
      <c r="F90" s="40">
        <v>60</v>
      </c>
      <c r="G90" s="40">
        <v>0.65</v>
      </c>
      <c r="H90" s="40">
        <v>2.1</v>
      </c>
      <c r="I90" s="40">
        <v>3.55</v>
      </c>
      <c r="J90" s="40">
        <v>36.5</v>
      </c>
      <c r="K90" s="41">
        <v>12</v>
      </c>
      <c r="L90" s="40">
        <v>12</v>
      </c>
    </row>
    <row r="91" spans="1:12" ht="14.4">
      <c r="A91" s="23"/>
      <c r="B91" s="15"/>
      <c r="C91" s="11"/>
      <c r="D91" s="7" t="s">
        <v>27</v>
      </c>
      <c r="E91" s="70" t="s">
        <v>58</v>
      </c>
      <c r="F91" s="71">
        <v>206</v>
      </c>
      <c r="G91" s="71">
        <v>2.2999999999999998</v>
      </c>
      <c r="H91" s="71">
        <v>6.3</v>
      </c>
      <c r="I91" s="72">
        <v>28.75</v>
      </c>
      <c r="J91" s="71">
        <v>128.33000000000001</v>
      </c>
      <c r="K91" s="71">
        <v>110</v>
      </c>
      <c r="L91" s="71">
        <v>23</v>
      </c>
    </row>
    <row r="92" spans="1:12" ht="14.4">
      <c r="A92" s="23"/>
      <c r="B92" s="15"/>
      <c r="C92" s="11"/>
      <c r="D92" s="7" t="s">
        <v>28</v>
      </c>
      <c r="E92" s="70" t="s">
        <v>59</v>
      </c>
      <c r="F92" s="71">
        <v>90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35</v>
      </c>
    </row>
    <row r="93" spans="1:12" ht="14.4">
      <c r="A93" s="23"/>
      <c r="B93" s="15"/>
      <c r="C93" s="11"/>
      <c r="D93" s="7" t="s">
        <v>29</v>
      </c>
      <c r="E93" s="70" t="s">
        <v>60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15</v>
      </c>
    </row>
    <row r="94" spans="1:12" ht="14.4">
      <c r="A94" s="23"/>
      <c r="B94" s="15"/>
      <c r="C94" s="11"/>
      <c r="D94" s="7" t="s">
        <v>30</v>
      </c>
      <c r="E94" s="70" t="s">
        <v>80</v>
      </c>
      <c r="F94" s="71">
        <v>200</v>
      </c>
      <c r="G94" s="71">
        <v>0.6</v>
      </c>
      <c r="H94" s="71">
        <v>0</v>
      </c>
      <c r="I94" s="72">
        <v>17.8</v>
      </c>
      <c r="J94" s="71">
        <v>102</v>
      </c>
      <c r="K94" s="69">
        <v>631</v>
      </c>
      <c r="L94" s="71">
        <v>21</v>
      </c>
    </row>
    <row r="95" spans="1:12" ht="14.4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4.4">
      <c r="A96" s="23"/>
      <c r="B96" s="15"/>
      <c r="C96" s="11"/>
      <c r="D96" s="7" t="s">
        <v>32</v>
      </c>
      <c r="E96" s="54" t="s">
        <v>47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9</v>
      </c>
    </row>
    <row r="97" spans="1:12" ht="14.4">
      <c r="A97" s="23"/>
      <c r="B97" s="15"/>
      <c r="C97" s="11"/>
      <c r="D97" s="6" t="s">
        <v>42</v>
      </c>
      <c r="E97" s="39" t="s">
        <v>81</v>
      </c>
      <c r="F97" s="40">
        <v>50</v>
      </c>
      <c r="G97" s="40">
        <v>2.93</v>
      </c>
      <c r="H97" s="40">
        <v>3.69</v>
      </c>
      <c r="I97" s="40">
        <v>8.2100000000000009</v>
      </c>
      <c r="J97" s="40">
        <v>108</v>
      </c>
      <c r="K97" s="41">
        <v>1</v>
      </c>
      <c r="L97" s="40">
        <v>10</v>
      </c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806</v>
      </c>
      <c r="G99" s="19">
        <f t="shared" ref="G99" si="46">SUM(G90:G98)</f>
        <v>29.91</v>
      </c>
      <c r="H99" s="19">
        <f t="shared" ref="H99" si="47">SUM(H90:H98)</f>
        <v>34.06</v>
      </c>
      <c r="I99" s="19">
        <f t="shared" ref="I99" si="48">SUM(I90:I98)</f>
        <v>125.25999999999999</v>
      </c>
      <c r="J99" s="19">
        <f t="shared" ref="J99:L99" si="49">SUM(J90:J98)</f>
        <v>877.57999999999993</v>
      </c>
      <c r="K99" s="25"/>
      <c r="L99" s="19">
        <f t="shared" si="49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1306</v>
      </c>
      <c r="G100" s="32">
        <f t="shared" ref="G100" si="50">G89+G99</f>
        <v>46.84</v>
      </c>
      <c r="H100" s="32">
        <f t="shared" ref="H100" si="51">H89+H99</f>
        <v>51.75</v>
      </c>
      <c r="I100" s="32">
        <f t="shared" ref="I100" si="52">I89+I99</f>
        <v>203.87</v>
      </c>
      <c r="J100" s="32">
        <f t="shared" ref="J100:L100" si="53">J89+J99</f>
        <v>1377.58</v>
      </c>
      <c r="K100" s="32"/>
      <c r="L100" s="32">
        <f t="shared" si="53"/>
        <v>180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205</v>
      </c>
      <c r="G101" s="49">
        <v>7.2</v>
      </c>
      <c r="H101" s="49">
        <v>8.8000000000000007</v>
      </c>
      <c r="I101" s="49">
        <v>37.4</v>
      </c>
      <c r="J101" s="49">
        <v>232</v>
      </c>
      <c r="K101" s="50">
        <v>311</v>
      </c>
      <c r="L101" s="49">
        <v>10</v>
      </c>
    </row>
    <row r="102" spans="1:12" ht="14.4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4.4">
      <c r="A103" s="23"/>
      <c r="B103" s="15"/>
      <c r="C103" s="11"/>
      <c r="D103" s="7" t="s">
        <v>22</v>
      </c>
      <c r="E103" s="51" t="s">
        <v>69</v>
      </c>
      <c r="F103" s="52">
        <v>200</v>
      </c>
      <c r="G103" s="52">
        <v>0.8</v>
      </c>
      <c r="H103" s="52">
        <v>0.7</v>
      </c>
      <c r="I103" s="52">
        <v>15</v>
      </c>
      <c r="J103" s="52">
        <v>43</v>
      </c>
      <c r="K103" s="53">
        <v>684.69</v>
      </c>
      <c r="L103" s="52">
        <v>10</v>
      </c>
    </row>
    <row r="104" spans="1:12" ht="14.4">
      <c r="A104" s="23"/>
      <c r="B104" s="15"/>
      <c r="C104" s="11"/>
      <c r="D104" s="7" t="s">
        <v>23</v>
      </c>
      <c r="E104" s="63" t="s">
        <v>41</v>
      </c>
      <c r="F104" s="64">
        <v>45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10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80" t="s">
        <v>42</v>
      </c>
      <c r="E106" s="51" t="s">
        <v>43</v>
      </c>
      <c r="F106" s="52">
        <v>50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12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17.330000000000002</v>
      </c>
      <c r="H108" s="19">
        <f t="shared" si="54"/>
        <v>18.59</v>
      </c>
      <c r="I108" s="19">
        <f t="shared" si="54"/>
        <v>80.41</v>
      </c>
      <c r="J108" s="19">
        <f t="shared" si="54"/>
        <v>512</v>
      </c>
      <c r="K108" s="25"/>
      <c r="L108" s="19">
        <f t="shared" ref="L108" si="55">SUM(L101:L107)</f>
        <v>42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65</v>
      </c>
      <c r="F109" s="40">
        <v>50</v>
      </c>
      <c r="G109" s="40">
        <v>0.7</v>
      </c>
      <c r="H109" s="40">
        <v>0.1</v>
      </c>
      <c r="I109" s="40">
        <v>3.7</v>
      </c>
      <c r="J109" s="40">
        <v>23.7</v>
      </c>
      <c r="K109" s="41">
        <v>1</v>
      </c>
      <c r="L109" s="40">
        <v>12</v>
      </c>
    </row>
    <row r="110" spans="1:12" ht="14.4">
      <c r="A110" s="23"/>
      <c r="B110" s="15"/>
      <c r="C110" s="11"/>
      <c r="D110" s="7" t="s">
        <v>27</v>
      </c>
      <c r="E110" s="70" t="s">
        <v>78</v>
      </c>
      <c r="F110" s="71">
        <v>201</v>
      </c>
      <c r="G110" s="71">
        <v>1.55</v>
      </c>
      <c r="H110" s="71">
        <v>4.93</v>
      </c>
      <c r="I110" s="72">
        <v>25.75</v>
      </c>
      <c r="J110" s="71">
        <v>132</v>
      </c>
      <c r="K110" s="69">
        <v>132</v>
      </c>
      <c r="L110" s="71">
        <v>22</v>
      </c>
    </row>
    <row r="111" spans="1:12" ht="14.4">
      <c r="A111" s="23"/>
      <c r="B111" s="15"/>
      <c r="C111" s="11"/>
      <c r="D111" s="7" t="s">
        <v>28</v>
      </c>
      <c r="E111" s="70" t="s">
        <v>82</v>
      </c>
      <c r="F111" s="71">
        <v>100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37</v>
      </c>
    </row>
    <row r="112" spans="1:12" ht="14.4">
      <c r="A112" s="23"/>
      <c r="B112" s="15"/>
      <c r="C112" s="11"/>
      <c r="D112" s="7" t="s">
        <v>29</v>
      </c>
      <c r="E112" s="54" t="s">
        <v>45</v>
      </c>
      <c r="F112" s="75">
        <v>150</v>
      </c>
      <c r="G112" s="75">
        <v>5.46</v>
      </c>
      <c r="H112" s="75">
        <v>5.82</v>
      </c>
      <c r="I112" s="76">
        <v>5.82</v>
      </c>
      <c r="J112" s="75">
        <v>122.5</v>
      </c>
      <c r="K112" s="75">
        <v>508</v>
      </c>
      <c r="L112" s="75">
        <v>15</v>
      </c>
    </row>
    <row r="113" spans="1:12" ht="14.4">
      <c r="A113" s="23"/>
      <c r="B113" s="15"/>
      <c r="C113" s="11"/>
      <c r="D113" s="7" t="s">
        <v>30</v>
      </c>
      <c r="E113" s="54" t="s">
        <v>40</v>
      </c>
      <c r="F113" s="75">
        <v>215</v>
      </c>
      <c r="G113" s="75">
        <v>0.3</v>
      </c>
      <c r="H113" s="75">
        <v>0</v>
      </c>
      <c r="I113" s="76">
        <v>0</v>
      </c>
      <c r="J113" s="75">
        <v>43</v>
      </c>
      <c r="K113" s="75">
        <v>684.69</v>
      </c>
      <c r="L113" s="75">
        <v>10</v>
      </c>
    </row>
    <row r="114" spans="1:12" ht="14.4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4.4">
      <c r="A115" s="23"/>
      <c r="B115" s="15"/>
      <c r="C115" s="11"/>
      <c r="D115" s="7" t="s">
        <v>32</v>
      </c>
      <c r="E115" s="54" t="s">
        <v>47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9</v>
      </c>
    </row>
    <row r="116" spans="1:12" ht="14.4">
      <c r="A116" s="23"/>
      <c r="B116" s="15"/>
      <c r="C116" s="11"/>
      <c r="D116" s="81" t="s">
        <v>42</v>
      </c>
      <c r="E116" s="54" t="s">
        <v>43</v>
      </c>
      <c r="F116" s="75">
        <v>50</v>
      </c>
      <c r="G116" s="75">
        <v>2.93</v>
      </c>
      <c r="H116" s="75">
        <v>3.69</v>
      </c>
      <c r="I116" s="76">
        <v>8.2100000000000009</v>
      </c>
      <c r="J116" s="75">
        <v>108</v>
      </c>
      <c r="K116" s="76">
        <v>11</v>
      </c>
      <c r="L116" s="75">
        <v>33</v>
      </c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816</v>
      </c>
      <c r="G118" s="19">
        <f t="shared" ref="G118:J118" si="56">SUM(G109:G117)</f>
        <v>27.8</v>
      </c>
      <c r="H118" s="19">
        <f t="shared" si="56"/>
        <v>30.34</v>
      </c>
      <c r="I118" s="19">
        <f t="shared" si="56"/>
        <v>79.080000000000013</v>
      </c>
      <c r="J118" s="19">
        <f t="shared" si="56"/>
        <v>790.5</v>
      </c>
      <c r="K118" s="25"/>
      <c r="L118" s="19">
        <f t="shared" ref="L118" si="57">SUM(L109:L117)</f>
        <v>138</v>
      </c>
    </row>
    <row r="119" spans="1:12" ht="1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1316</v>
      </c>
      <c r="G119" s="32">
        <f t="shared" ref="G119" si="58">G108+G118</f>
        <v>45.13</v>
      </c>
      <c r="H119" s="32">
        <f t="shared" ref="H119" si="59">H108+H118</f>
        <v>48.93</v>
      </c>
      <c r="I119" s="32">
        <f t="shared" ref="I119" si="60">I108+I118</f>
        <v>159.49</v>
      </c>
      <c r="J119" s="32">
        <f t="shared" ref="J119:L119" si="61">J108+J118</f>
        <v>1302.5</v>
      </c>
      <c r="K119" s="32"/>
      <c r="L119" s="32">
        <f t="shared" si="61"/>
        <v>180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0" t="s">
        <v>57</v>
      </c>
      <c r="F120" s="61">
        <v>205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10</v>
      </c>
    </row>
    <row r="121" spans="1:12" ht="14.4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4.4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9</v>
      </c>
    </row>
    <row r="123" spans="1:12" ht="14.4">
      <c r="A123" s="14"/>
      <c r="B123" s="15"/>
      <c r="C123" s="11"/>
      <c r="D123" s="7" t="s">
        <v>23</v>
      </c>
      <c r="E123" s="63" t="s">
        <v>50</v>
      </c>
      <c r="F123" s="64">
        <v>45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10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77" t="s">
        <v>42</v>
      </c>
      <c r="E125" s="63" t="s">
        <v>83</v>
      </c>
      <c r="F125" s="64">
        <v>70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40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69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74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22</v>
      </c>
      <c r="K128" s="69">
        <v>71</v>
      </c>
      <c r="L128" s="73">
        <v>12</v>
      </c>
    </row>
    <row r="129" spans="1:12" ht="14.4">
      <c r="A129" s="14"/>
      <c r="B129" s="15"/>
      <c r="C129" s="11"/>
      <c r="D129" s="7" t="s">
        <v>27</v>
      </c>
      <c r="E129" s="70" t="s">
        <v>84</v>
      </c>
      <c r="F129" s="71">
        <v>201</v>
      </c>
      <c r="G129" s="71">
        <v>2.15</v>
      </c>
      <c r="H129" s="71">
        <v>4.8899999999999997</v>
      </c>
      <c r="I129" s="72">
        <v>23.49</v>
      </c>
      <c r="J129" s="71">
        <v>163</v>
      </c>
      <c r="K129" s="69">
        <v>124</v>
      </c>
      <c r="L129" s="71">
        <v>21</v>
      </c>
    </row>
    <row r="130" spans="1:12" ht="14.4">
      <c r="A130" s="14"/>
      <c r="B130" s="15"/>
      <c r="C130" s="11"/>
      <c r="D130" s="7" t="s">
        <v>28</v>
      </c>
      <c r="E130" s="70" t="s">
        <v>76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32</v>
      </c>
    </row>
    <row r="131" spans="1:12" ht="14.4">
      <c r="A131" s="14"/>
      <c r="B131" s="15"/>
      <c r="C131" s="11"/>
      <c r="D131" s="7" t="s">
        <v>29</v>
      </c>
      <c r="E131" s="70" t="s">
        <v>85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15</v>
      </c>
    </row>
    <row r="132" spans="1:12" ht="14.4">
      <c r="A132" s="14"/>
      <c r="B132" s="15"/>
      <c r="C132" s="11"/>
      <c r="D132" s="7" t="s">
        <v>30</v>
      </c>
      <c r="E132" s="70" t="s">
        <v>54</v>
      </c>
      <c r="F132" s="71">
        <v>200</v>
      </c>
      <c r="G132" s="71">
        <v>1.04</v>
      </c>
      <c r="H132" s="71">
        <v>0</v>
      </c>
      <c r="I132" s="72">
        <v>14.97</v>
      </c>
      <c r="J132" s="71">
        <v>102</v>
      </c>
      <c r="K132" s="69">
        <v>631</v>
      </c>
      <c r="L132" s="71">
        <v>10</v>
      </c>
    </row>
    <row r="133" spans="1:12" ht="14.4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4.4">
      <c r="A134" s="14"/>
      <c r="B134" s="15"/>
      <c r="C134" s="11"/>
      <c r="D134" s="7" t="s">
        <v>32</v>
      </c>
      <c r="E134" s="54" t="s">
        <v>47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9</v>
      </c>
    </row>
    <row r="135" spans="1:12" ht="14.4">
      <c r="A135" s="14"/>
      <c r="B135" s="15"/>
      <c r="C135" s="11"/>
      <c r="D135" s="6" t="s">
        <v>42</v>
      </c>
      <c r="E135" s="39" t="s">
        <v>81</v>
      </c>
      <c r="F135" s="40">
        <v>50</v>
      </c>
      <c r="G135" s="40">
        <v>2.93</v>
      </c>
      <c r="H135" s="40">
        <v>3.69</v>
      </c>
      <c r="I135" s="40">
        <v>8.2100000000000009</v>
      </c>
      <c r="J135" s="40">
        <v>108</v>
      </c>
      <c r="K135" s="41">
        <v>11</v>
      </c>
      <c r="L135" s="40">
        <v>12</v>
      </c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811</v>
      </c>
      <c r="G137" s="19">
        <f t="shared" ref="G137:J137" si="64">SUM(G128:G136)</f>
        <v>28.719999999999995</v>
      </c>
      <c r="H137" s="19">
        <f t="shared" si="64"/>
        <v>29.51</v>
      </c>
      <c r="I137" s="19">
        <f t="shared" si="64"/>
        <v>116.56</v>
      </c>
      <c r="J137" s="19">
        <f t="shared" si="64"/>
        <v>848.97</v>
      </c>
      <c r="K137" s="25"/>
      <c r="L137" s="19">
        <f t="shared" ref="L137" si="65">SUM(L128:L136)</f>
        <v>111</v>
      </c>
    </row>
    <row r="138" spans="1:12" ht="1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1346</v>
      </c>
      <c r="G138" s="32">
        <f t="shared" ref="G138" si="66">G127+G137</f>
        <v>45.449999999999996</v>
      </c>
      <c r="H138" s="32">
        <f t="shared" ref="H138" si="67">H127+H137</f>
        <v>47.2</v>
      </c>
      <c r="I138" s="32">
        <f t="shared" ref="I138" si="68">I127+I137</f>
        <v>195.77</v>
      </c>
      <c r="J138" s="32">
        <f t="shared" ref="J138:L138" si="69">J127+J137</f>
        <v>1360.97</v>
      </c>
      <c r="K138" s="32"/>
      <c r="L138" s="32">
        <f t="shared" si="69"/>
        <v>180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0" t="s">
        <v>86</v>
      </c>
      <c r="F139" s="61">
        <v>40</v>
      </c>
      <c r="G139" s="49">
        <v>7.2</v>
      </c>
      <c r="H139" s="61">
        <v>8.6</v>
      </c>
      <c r="I139" s="61">
        <v>35.1</v>
      </c>
      <c r="J139" s="61">
        <v>235</v>
      </c>
      <c r="K139" s="62">
        <v>302</v>
      </c>
      <c r="L139" s="49">
        <v>12</v>
      </c>
    </row>
    <row r="140" spans="1:12" ht="14.4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4.4">
      <c r="A141" s="23"/>
      <c r="B141" s="15"/>
      <c r="C141" s="11"/>
      <c r="D141" s="7" t="s">
        <v>22</v>
      </c>
      <c r="E141" s="63" t="s">
        <v>69</v>
      </c>
      <c r="F141" s="64">
        <v>200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12</v>
      </c>
    </row>
    <row r="142" spans="1:12" ht="15.75" customHeight="1">
      <c r="A142" s="23"/>
      <c r="B142" s="15"/>
      <c r="C142" s="11"/>
      <c r="D142" s="7" t="s">
        <v>23</v>
      </c>
      <c r="E142" s="63" t="s">
        <v>41</v>
      </c>
      <c r="F142" s="64">
        <v>45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12</v>
      </c>
    </row>
    <row r="143" spans="1:12" ht="14.4">
      <c r="A143" s="23"/>
      <c r="B143" s="15"/>
      <c r="C143" s="11"/>
      <c r="D143" s="7" t="s">
        <v>24</v>
      </c>
      <c r="E143" s="39" t="s">
        <v>44</v>
      </c>
      <c r="F143" s="40">
        <v>200</v>
      </c>
      <c r="G143" s="40">
        <v>0.4</v>
      </c>
      <c r="H143" s="40">
        <v>0.4</v>
      </c>
      <c r="I143" s="40">
        <v>9.8000000000000007</v>
      </c>
      <c r="J143" s="40">
        <v>47</v>
      </c>
      <c r="K143" s="41">
        <v>7</v>
      </c>
      <c r="L143" s="40">
        <v>31</v>
      </c>
    </row>
    <row r="144" spans="1:12" ht="14.4">
      <c r="A144" s="23"/>
      <c r="B144" s="15"/>
      <c r="C144" s="11"/>
      <c r="D144" s="77" t="s">
        <v>42</v>
      </c>
      <c r="E144" s="63"/>
      <c r="F144" s="64"/>
      <c r="G144" s="52"/>
      <c r="H144" s="64"/>
      <c r="I144" s="64"/>
      <c r="J144" s="64"/>
      <c r="K144" s="65"/>
      <c r="L144" s="52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 t="shared" ref="G146:J146" si="70">SUM(G139:G145)</f>
        <v>14.200000000000001</v>
      </c>
      <c r="H146" s="19">
        <f t="shared" si="70"/>
        <v>14.4</v>
      </c>
      <c r="I146" s="19">
        <f t="shared" si="70"/>
        <v>79.7</v>
      </c>
      <c r="J146" s="19">
        <f t="shared" si="70"/>
        <v>454</v>
      </c>
      <c r="K146" s="25"/>
      <c r="L146" s="19">
        <f t="shared" ref="L146" si="71">SUM(L139:L145)</f>
        <v>67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79</v>
      </c>
      <c r="F147" s="40">
        <v>60</v>
      </c>
      <c r="G147" s="40">
        <v>0.65</v>
      </c>
      <c r="H147" s="40">
        <v>2.1</v>
      </c>
      <c r="I147" s="40">
        <v>3.55</v>
      </c>
      <c r="J147" s="40">
        <v>36.5</v>
      </c>
      <c r="K147" s="41">
        <v>38</v>
      </c>
      <c r="L147" s="40">
        <v>12</v>
      </c>
    </row>
    <row r="148" spans="1:12" ht="14.4">
      <c r="A148" s="23"/>
      <c r="B148" s="15"/>
      <c r="C148" s="11"/>
      <c r="D148" s="7" t="s">
        <v>27</v>
      </c>
      <c r="E148" s="70" t="s">
        <v>53</v>
      </c>
      <c r="F148" s="71">
        <v>206</v>
      </c>
      <c r="G148" s="71">
        <v>1.75</v>
      </c>
      <c r="H148" s="71">
        <v>4.8899999999999997</v>
      </c>
      <c r="I148" s="72">
        <v>26.49</v>
      </c>
      <c r="J148" s="71">
        <v>124.75</v>
      </c>
      <c r="K148" s="69">
        <v>124</v>
      </c>
      <c r="L148" s="71">
        <v>27</v>
      </c>
    </row>
    <row r="149" spans="1:12" ht="14.4">
      <c r="A149" s="23"/>
      <c r="B149" s="15"/>
      <c r="C149" s="11"/>
      <c r="D149" s="7" t="s">
        <v>28</v>
      </c>
      <c r="E149" s="70" t="s">
        <v>87</v>
      </c>
      <c r="F149" s="71">
        <v>185</v>
      </c>
      <c r="G149" s="71">
        <v>16.2</v>
      </c>
      <c r="H149" s="71">
        <v>14.21</v>
      </c>
      <c r="I149" s="72">
        <v>37.700000000000003</v>
      </c>
      <c r="J149" s="71">
        <v>312.89999999999998</v>
      </c>
      <c r="K149" s="69">
        <v>37</v>
      </c>
      <c r="L149" s="71">
        <v>42</v>
      </c>
    </row>
    <row r="150" spans="1:12" ht="14.4">
      <c r="A150" s="23"/>
      <c r="B150" s="15"/>
      <c r="C150" s="11"/>
      <c r="D150" s="7" t="s">
        <v>29</v>
      </c>
      <c r="E150" s="70"/>
      <c r="F150" s="71"/>
      <c r="G150" s="71"/>
      <c r="H150" s="71"/>
      <c r="I150" s="72"/>
      <c r="J150" s="71"/>
      <c r="K150" s="69"/>
      <c r="L150" s="71"/>
    </row>
    <row r="151" spans="1:12" ht="14.4">
      <c r="A151" s="23"/>
      <c r="B151" s="15"/>
      <c r="C151" s="11"/>
      <c r="D151" s="7" t="s">
        <v>30</v>
      </c>
      <c r="E151" s="63" t="s">
        <v>46</v>
      </c>
      <c r="F151" s="73">
        <v>200</v>
      </c>
      <c r="G151" s="74">
        <v>0.6</v>
      </c>
      <c r="H151" s="73">
        <v>0</v>
      </c>
      <c r="I151" s="73">
        <v>17.8</v>
      </c>
      <c r="J151" s="73">
        <v>102</v>
      </c>
      <c r="K151" s="69">
        <v>639</v>
      </c>
      <c r="L151" s="74">
        <v>11</v>
      </c>
    </row>
    <row r="152" spans="1:12" ht="14.4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4.4">
      <c r="A153" s="23"/>
      <c r="B153" s="15"/>
      <c r="C153" s="11"/>
      <c r="D153" s="7" t="s">
        <v>32</v>
      </c>
      <c r="E153" s="54" t="s">
        <v>47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9</v>
      </c>
    </row>
    <row r="154" spans="1:12" ht="14.4">
      <c r="A154" s="23"/>
      <c r="B154" s="15"/>
      <c r="C154" s="11"/>
      <c r="D154" s="81" t="s">
        <v>44</v>
      </c>
      <c r="E154" s="54" t="s">
        <v>52</v>
      </c>
      <c r="F154" s="75">
        <v>40</v>
      </c>
      <c r="G154" s="75">
        <v>2.93</v>
      </c>
      <c r="H154" s="75">
        <v>3.75</v>
      </c>
      <c r="I154" s="76">
        <v>8.2100000000000009</v>
      </c>
      <c r="J154" s="75">
        <v>108</v>
      </c>
      <c r="K154" s="76">
        <v>11</v>
      </c>
      <c r="L154" s="75">
        <v>12</v>
      </c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741</v>
      </c>
      <c r="G156" s="19">
        <f t="shared" ref="G156:J156" si="72">SUM(G147:G155)</f>
        <v>25.529999999999998</v>
      </c>
      <c r="H156" s="19">
        <f t="shared" si="72"/>
        <v>25.550000000000004</v>
      </c>
      <c r="I156" s="19">
        <f t="shared" si="72"/>
        <v>113.65</v>
      </c>
      <c r="J156" s="19">
        <f t="shared" si="72"/>
        <v>784.15</v>
      </c>
      <c r="K156" s="25"/>
      <c r="L156" s="19">
        <f t="shared" ref="L156" si="73">SUM(L147:L155)</f>
        <v>113</v>
      </c>
    </row>
    <row r="157" spans="1:12" ht="1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1226</v>
      </c>
      <c r="G157" s="32">
        <f t="shared" ref="G157" si="74">G146+G156</f>
        <v>39.729999999999997</v>
      </c>
      <c r="H157" s="32">
        <f t="shared" ref="H157" si="75">H146+H156</f>
        <v>39.950000000000003</v>
      </c>
      <c r="I157" s="32">
        <f t="shared" ref="I157" si="76">I146+I156</f>
        <v>193.35000000000002</v>
      </c>
      <c r="J157" s="32">
        <f t="shared" ref="J157:L157" si="77">J146+J156</f>
        <v>1238.1500000000001</v>
      </c>
      <c r="K157" s="32"/>
      <c r="L157" s="32">
        <f t="shared" si="77"/>
        <v>180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0" t="s">
        <v>68</v>
      </c>
      <c r="F158" s="61">
        <v>205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10</v>
      </c>
    </row>
    <row r="159" spans="1:12" ht="14.4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4.4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10</v>
      </c>
    </row>
    <row r="161" spans="1:12" ht="14.4">
      <c r="A161" s="23"/>
      <c r="B161" s="15"/>
      <c r="C161" s="11"/>
      <c r="D161" s="7" t="s">
        <v>23</v>
      </c>
      <c r="E161" s="51" t="s">
        <v>50</v>
      </c>
      <c r="F161" s="52">
        <v>45</v>
      </c>
      <c r="G161" s="52">
        <v>7.4</v>
      </c>
      <c r="H161" s="52">
        <v>6.58</v>
      </c>
      <c r="I161" s="52">
        <v>19.8</v>
      </c>
      <c r="J161" s="52">
        <v>129</v>
      </c>
      <c r="K161" s="53">
        <v>1</v>
      </c>
      <c r="L161" s="52">
        <v>10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80" t="s">
        <v>42</v>
      </c>
      <c r="E163" s="51" t="s">
        <v>43</v>
      </c>
      <c r="F163" s="52">
        <v>50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27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515</v>
      </c>
      <c r="K165" s="25"/>
      <c r="L165" s="19">
        <f t="shared" ref="L165" si="79">SUM(L158:L164)</f>
        <v>57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65</v>
      </c>
      <c r="F166" s="40">
        <v>60</v>
      </c>
      <c r="G166" s="40">
        <v>0.7</v>
      </c>
      <c r="H166" s="40">
        <v>0.1</v>
      </c>
      <c r="I166" s="40">
        <v>3.7</v>
      </c>
      <c r="J166" s="40">
        <v>23.7</v>
      </c>
      <c r="K166" s="41">
        <v>1</v>
      </c>
      <c r="L166" s="40">
        <v>12</v>
      </c>
    </row>
    <row r="167" spans="1:12" ht="14.4">
      <c r="A167" s="23"/>
      <c r="B167" s="15"/>
      <c r="C167" s="11"/>
      <c r="D167" s="7" t="s">
        <v>27</v>
      </c>
      <c r="E167" s="54" t="s">
        <v>88</v>
      </c>
      <c r="F167" s="75">
        <v>201</v>
      </c>
      <c r="G167" s="75">
        <v>2.15</v>
      </c>
      <c r="H167" s="75">
        <v>3.9</v>
      </c>
      <c r="I167" s="76">
        <v>21.64</v>
      </c>
      <c r="J167" s="75">
        <v>132.4</v>
      </c>
      <c r="K167" s="75">
        <v>139</v>
      </c>
      <c r="L167" s="75">
        <v>21</v>
      </c>
    </row>
    <row r="168" spans="1:12" ht="14.4">
      <c r="A168" s="23"/>
      <c r="B168" s="15"/>
      <c r="C168" s="11"/>
      <c r="D168" s="7" t="s">
        <v>28</v>
      </c>
      <c r="E168" s="70" t="s">
        <v>59</v>
      </c>
      <c r="F168" s="71">
        <v>90</v>
      </c>
      <c r="G168" s="71">
        <v>13.46</v>
      </c>
      <c r="H168" s="71">
        <v>15.2</v>
      </c>
      <c r="I168" s="72">
        <v>15.7</v>
      </c>
      <c r="J168" s="71">
        <v>261.3</v>
      </c>
      <c r="K168" s="71">
        <v>496</v>
      </c>
      <c r="L168" s="71">
        <v>38</v>
      </c>
    </row>
    <row r="169" spans="1:12" ht="14.4">
      <c r="A169" s="23"/>
      <c r="B169" s="15"/>
      <c r="C169" s="11"/>
      <c r="D169" s="7" t="s">
        <v>29</v>
      </c>
      <c r="E169" s="70" t="s">
        <v>60</v>
      </c>
      <c r="F169" s="71">
        <v>150</v>
      </c>
      <c r="G169" s="71">
        <v>5.46</v>
      </c>
      <c r="H169" s="71">
        <v>5.82</v>
      </c>
      <c r="I169" s="72">
        <v>25.21</v>
      </c>
      <c r="J169" s="71">
        <v>122.5</v>
      </c>
      <c r="K169" s="71">
        <v>332</v>
      </c>
      <c r="L169" s="71">
        <v>15</v>
      </c>
    </row>
    <row r="170" spans="1:12" ht="14.4">
      <c r="A170" s="23"/>
      <c r="B170" s="15"/>
      <c r="C170" s="11"/>
      <c r="D170" s="7" t="s">
        <v>30</v>
      </c>
      <c r="E170" s="54" t="s">
        <v>64</v>
      </c>
      <c r="F170" s="75">
        <v>200</v>
      </c>
      <c r="G170" s="75">
        <v>0.3</v>
      </c>
      <c r="H170" s="75">
        <v>0.2</v>
      </c>
      <c r="I170" s="76">
        <v>15</v>
      </c>
      <c r="J170" s="75">
        <v>96</v>
      </c>
      <c r="K170" s="75">
        <v>639</v>
      </c>
      <c r="L170" s="75">
        <v>10</v>
      </c>
    </row>
    <row r="171" spans="1:12" ht="14.4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4.4">
      <c r="A172" s="23"/>
      <c r="B172" s="15"/>
      <c r="C172" s="11"/>
      <c r="D172" s="7" t="s">
        <v>32</v>
      </c>
      <c r="E172" s="54" t="s">
        <v>47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9</v>
      </c>
    </row>
    <row r="173" spans="1:12" ht="14.4">
      <c r="A173" s="23"/>
      <c r="B173" s="15"/>
      <c r="C173" s="11"/>
      <c r="D173" s="6" t="s">
        <v>42</v>
      </c>
      <c r="E173" s="39" t="s">
        <v>43</v>
      </c>
      <c r="F173" s="40">
        <v>50</v>
      </c>
      <c r="G173" s="40">
        <v>2.93</v>
      </c>
      <c r="H173" s="40">
        <v>3.69</v>
      </c>
      <c r="I173" s="40">
        <v>8.6300000000000008</v>
      </c>
      <c r="J173" s="40">
        <v>108</v>
      </c>
      <c r="K173" s="41">
        <v>2</v>
      </c>
      <c r="L173" s="40">
        <v>18</v>
      </c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80">SUM(G166:G174)</f>
        <v>28.400000000000002</v>
      </c>
      <c r="H175" s="19">
        <f t="shared" si="80"/>
        <v>29.51</v>
      </c>
      <c r="I175" s="19">
        <f t="shared" si="80"/>
        <v>109.78</v>
      </c>
      <c r="J175" s="19">
        <f t="shared" si="80"/>
        <v>843.9</v>
      </c>
      <c r="K175" s="25"/>
      <c r="L175" s="19">
        <f t="shared" ref="L175" si="81">SUM(L166:L174)</f>
        <v>123</v>
      </c>
    </row>
    <row r="176" spans="1:12" ht="1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1316</v>
      </c>
      <c r="G176" s="32">
        <f t="shared" ref="G176" si="82">G165+G175</f>
        <v>46.13</v>
      </c>
      <c r="H176" s="32">
        <f t="shared" ref="H176" si="83">H165+H175</f>
        <v>47.38</v>
      </c>
      <c r="I176" s="32">
        <f t="shared" ref="I176" si="84">I165+I175</f>
        <v>188.31</v>
      </c>
      <c r="J176" s="32">
        <f t="shared" ref="J176:L176" si="85">J165+J175</f>
        <v>1358.9</v>
      </c>
      <c r="K176" s="32"/>
      <c r="L176" s="32">
        <f t="shared" si="85"/>
        <v>180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0" t="s">
        <v>86</v>
      </c>
      <c r="F177" s="61">
        <v>40</v>
      </c>
      <c r="G177" s="61">
        <v>7.2</v>
      </c>
      <c r="H177" s="61">
        <v>8.6</v>
      </c>
      <c r="I177" s="61">
        <v>35.1</v>
      </c>
      <c r="J177" s="61">
        <v>235</v>
      </c>
      <c r="K177" s="62">
        <v>302</v>
      </c>
      <c r="L177" s="61">
        <v>10</v>
      </c>
    </row>
    <row r="178" spans="1:12" ht="14.4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4.4">
      <c r="A179" s="23"/>
      <c r="B179" s="15"/>
      <c r="C179" s="11"/>
      <c r="D179" s="7" t="s">
        <v>22</v>
      </c>
      <c r="E179" s="51" t="s">
        <v>69</v>
      </c>
      <c r="F179" s="52">
        <v>200</v>
      </c>
      <c r="G179" s="52">
        <v>0.2</v>
      </c>
      <c r="H179" s="52">
        <v>0</v>
      </c>
      <c r="I179" s="52">
        <v>15</v>
      </c>
      <c r="J179" s="52">
        <v>43</v>
      </c>
      <c r="K179" s="53">
        <v>684.69</v>
      </c>
      <c r="L179" s="52">
        <v>9</v>
      </c>
    </row>
    <row r="180" spans="1:12" ht="14.4">
      <c r="A180" s="23"/>
      <c r="B180" s="15"/>
      <c r="C180" s="11"/>
      <c r="D180" s="7" t="s">
        <v>23</v>
      </c>
      <c r="E180" s="63" t="s">
        <v>41</v>
      </c>
      <c r="F180" s="64">
        <v>45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11</v>
      </c>
    </row>
    <row r="181" spans="1:12" ht="14.4">
      <c r="A181" s="23"/>
      <c r="B181" s="15"/>
      <c r="C181" s="11"/>
      <c r="D181" s="7" t="s">
        <v>24</v>
      </c>
      <c r="E181" s="39" t="s">
        <v>44</v>
      </c>
      <c r="F181" s="40">
        <v>200</v>
      </c>
      <c r="G181" s="40">
        <v>0.4</v>
      </c>
      <c r="H181" s="40">
        <v>0.4</v>
      </c>
      <c r="I181" s="40">
        <v>9.8000000000000007</v>
      </c>
      <c r="J181" s="40">
        <v>47</v>
      </c>
      <c r="K181" s="41">
        <v>7</v>
      </c>
      <c r="L181" s="40">
        <v>22</v>
      </c>
    </row>
    <row r="182" spans="1:12" ht="14.4">
      <c r="A182" s="23"/>
      <c r="B182" s="15"/>
      <c r="C182" s="11"/>
      <c r="D182" s="77" t="s">
        <v>42</v>
      </c>
      <c r="E182" s="63"/>
      <c r="F182" s="64"/>
      <c r="G182" s="52"/>
      <c r="H182" s="64"/>
      <c r="I182" s="64"/>
      <c r="J182" s="64"/>
      <c r="K182" s="65"/>
      <c r="L182" s="52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14.200000000000001</v>
      </c>
      <c r="H184" s="19">
        <f t="shared" si="86"/>
        <v>14.4</v>
      </c>
      <c r="I184" s="19">
        <f t="shared" si="86"/>
        <v>79.7</v>
      </c>
      <c r="J184" s="19">
        <f t="shared" si="86"/>
        <v>454</v>
      </c>
      <c r="K184" s="25"/>
      <c r="L184" s="19">
        <f t="shared" ref="L184" si="87">SUM(L177:L183)</f>
        <v>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74</v>
      </c>
      <c r="F185" s="40">
        <v>60</v>
      </c>
      <c r="G185" s="40">
        <v>1</v>
      </c>
      <c r="H185" s="40">
        <v>2.5099999999999998</v>
      </c>
      <c r="I185" s="40">
        <v>3.9</v>
      </c>
      <c r="J185" s="40">
        <v>29</v>
      </c>
      <c r="K185" s="41">
        <v>60</v>
      </c>
      <c r="L185" s="40">
        <v>12</v>
      </c>
    </row>
    <row r="186" spans="1:12" ht="14.4">
      <c r="A186" s="23"/>
      <c r="B186" s="15"/>
      <c r="C186" s="11"/>
      <c r="D186" s="7" t="s">
        <v>27</v>
      </c>
      <c r="E186" s="70" t="s">
        <v>75</v>
      </c>
      <c r="F186" s="71">
        <v>201</v>
      </c>
      <c r="G186" s="71">
        <v>2.15</v>
      </c>
      <c r="H186" s="71">
        <v>4.7699999999999996</v>
      </c>
      <c r="I186" s="72">
        <v>23.71</v>
      </c>
      <c r="J186" s="71">
        <v>189</v>
      </c>
      <c r="K186" s="69">
        <v>140</v>
      </c>
      <c r="L186" s="71">
        <v>21</v>
      </c>
    </row>
    <row r="187" spans="1:12" ht="14.4">
      <c r="A187" s="23"/>
      <c r="B187" s="15"/>
      <c r="C187" s="11"/>
      <c r="D187" s="7" t="s">
        <v>28</v>
      </c>
      <c r="E187" s="70" t="s">
        <v>63</v>
      </c>
      <c r="F187" s="71">
        <v>185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36</v>
      </c>
    </row>
    <row r="188" spans="1:12" ht="14.4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4.4">
      <c r="A189" s="23"/>
      <c r="B189" s="15"/>
      <c r="C189" s="11"/>
      <c r="D189" s="7" t="s">
        <v>30</v>
      </c>
      <c r="E189" s="70" t="s">
        <v>89</v>
      </c>
      <c r="F189" s="71">
        <v>215</v>
      </c>
      <c r="G189" s="71">
        <v>0.2</v>
      </c>
      <c r="H189" s="71">
        <v>0</v>
      </c>
      <c r="I189" s="72">
        <v>15</v>
      </c>
      <c r="J189" s="71">
        <v>43</v>
      </c>
      <c r="K189" s="69">
        <v>684.69</v>
      </c>
      <c r="L189" s="71">
        <v>10</v>
      </c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54" t="s">
        <v>47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9</v>
      </c>
    </row>
    <row r="192" spans="1:12" ht="14.4">
      <c r="A192" s="23"/>
      <c r="B192" s="15"/>
      <c r="C192" s="11"/>
      <c r="D192" s="81" t="s">
        <v>42</v>
      </c>
      <c r="E192" s="54" t="s">
        <v>83</v>
      </c>
      <c r="F192" s="75">
        <v>70</v>
      </c>
      <c r="G192" s="75">
        <v>2.93</v>
      </c>
      <c r="H192" s="75">
        <v>3.69</v>
      </c>
      <c r="I192" s="76">
        <v>8.2100000000000009</v>
      </c>
      <c r="J192" s="75">
        <v>108</v>
      </c>
      <c r="K192" s="76">
        <v>7</v>
      </c>
      <c r="L192" s="75">
        <v>40</v>
      </c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781</v>
      </c>
      <c r="G194" s="19">
        <f t="shared" ref="G194:J194" si="88">SUM(G185:G193)</f>
        <v>28.899999999999995</v>
      </c>
      <c r="H194" s="19">
        <f t="shared" si="88"/>
        <v>33.369999999999997</v>
      </c>
      <c r="I194" s="19">
        <f t="shared" si="88"/>
        <v>116.52000000000001</v>
      </c>
      <c r="J194" s="19">
        <f t="shared" si="88"/>
        <v>842.75</v>
      </c>
      <c r="K194" s="25"/>
      <c r="L194" s="19">
        <f t="shared" ref="L194" si="89">SUM(L185:L193)</f>
        <v>128</v>
      </c>
    </row>
    <row r="195" spans="1:12" ht="15" thickBot="1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1266</v>
      </c>
      <c r="G195" s="32">
        <f t="shared" ref="G195" si="90">G184+G194</f>
        <v>43.099999999999994</v>
      </c>
      <c r="H195" s="32">
        <f t="shared" ref="H195" si="91">H184+H194</f>
        <v>47.769999999999996</v>
      </c>
      <c r="I195" s="32">
        <f t="shared" ref="I195" si="92">I184+I194</f>
        <v>196.22000000000003</v>
      </c>
      <c r="J195" s="32">
        <f t="shared" ref="J195:L195" si="93">J184+J194</f>
        <v>1296.75</v>
      </c>
      <c r="K195" s="32"/>
      <c r="L195" s="32">
        <f t="shared" si="93"/>
        <v>180</v>
      </c>
    </row>
    <row r="196" spans="1:12" ht="13.8" thickBot="1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45.496000000000002</v>
      </c>
      <c r="H196" s="34">
        <f t="shared" si="94"/>
        <v>47.641999999999996</v>
      </c>
      <c r="I196" s="34">
        <f t="shared" si="94"/>
        <v>193.61200000000002</v>
      </c>
      <c r="J196" s="34">
        <f t="shared" si="94"/>
        <v>1344.2994999999999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cp:lastPrinted>2025-03-30T15:29:47Z</cp:lastPrinted>
  <dcterms:created xsi:type="dcterms:W3CDTF">2022-05-16T14:23:56Z</dcterms:created>
  <dcterms:modified xsi:type="dcterms:W3CDTF">2025-06-26T20:25:51Z</dcterms:modified>
</cp:coreProperties>
</file>